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ad.plk\plk\Jednostki-Organizacyjne\Centrala\ILG\ILG7\WALDEMAR PIETRZAK\51. PZ.294.27056.2025 Materiały propmcyjne Gadżety new\3. SWZ + Załączniki\"/>
    </mc:Choice>
  </mc:AlternateContent>
  <xr:revisionPtr revIDLastSave="0" documentId="13_ncr:1_{3FB83DF9-6548-4224-9B03-D1107931540C}" xr6:coauthVersionLast="47" xr6:coauthVersionMax="47" xr10:uidLastSave="{00000000-0000-0000-0000-000000000000}"/>
  <bookViews>
    <workbookView xWindow="-108" yWindow="-108" windowWidth="23256" windowHeight="12456" tabRatio="687" xr2:uid="{00000000-000D-0000-FFFF-FFFF00000000}"/>
  </bookViews>
  <sheets>
    <sheet name="cennik" sheetId="51" r:id="rId1"/>
  </sheets>
  <definedNames>
    <definedName name="_xlnm.Print_Area" localSheetId="0">cennik!$A$1:$I$25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1" l="1"/>
  <c r="H23" i="51"/>
  <c r="F23" i="51"/>
  <c r="F13" i="51"/>
  <c r="F14" i="51"/>
  <c r="H14" i="51" s="1"/>
  <c r="F15" i="51"/>
  <c r="H15" i="51" s="1"/>
  <c r="F16" i="51"/>
  <c r="H16" i="51" s="1"/>
  <c r="F17" i="51"/>
  <c r="H17" i="51" s="1"/>
  <c r="F18" i="51"/>
  <c r="H18" i="51" s="1"/>
  <c r="I18" i="51" s="1"/>
  <c r="F19" i="51"/>
  <c r="H19" i="51" s="1"/>
  <c r="I19" i="51" s="1"/>
  <c r="F20" i="51"/>
  <c r="H20" i="51" s="1"/>
  <c r="I20" i="51" s="1"/>
  <c r="F21" i="51"/>
  <c r="H21" i="51" s="1"/>
  <c r="I21" i="51" s="1"/>
  <c r="F22" i="51"/>
  <c r="H22" i="51" s="1"/>
  <c r="I22" i="51" s="1"/>
  <c r="H13" i="51"/>
  <c r="F12" i="51"/>
  <c r="F11" i="51"/>
  <c r="I13" i="51" l="1"/>
  <c r="I17" i="51"/>
  <c r="I16" i="51"/>
  <c r="I15" i="51"/>
  <c r="I14" i="51"/>
  <c r="H12" i="51"/>
  <c r="I12" i="51" s="1"/>
  <c r="H11" i="51"/>
  <c r="I11" i="51" s="1"/>
  <c r="F5" i="51" l="1"/>
  <c r="F6" i="51"/>
  <c r="H6" i="51" s="1"/>
  <c r="F7" i="51"/>
  <c r="F8" i="51"/>
  <c r="H8" i="51" s="1"/>
  <c r="F9" i="51"/>
  <c r="H9" i="51" s="1"/>
  <c r="F10" i="51"/>
  <c r="H10" i="51" s="1"/>
  <c r="I10" i="51" s="1"/>
  <c r="H7" i="51" l="1"/>
  <c r="I7" i="51" s="1"/>
  <c r="H5" i="51"/>
  <c r="I8" i="51"/>
  <c r="I9" i="51"/>
  <c r="I6" i="51"/>
  <c r="I5" i="51" l="1"/>
</calcChain>
</file>

<file path=xl/sharedStrings.xml><?xml version="1.0" encoding="utf-8"?>
<sst xmlns="http://schemas.openxmlformats.org/spreadsheetml/2006/main" count="51" uniqueCount="51">
  <si>
    <t>Cennik materiałów reklamowych</t>
  </si>
  <si>
    <t xml:space="preserve">Lp. </t>
  </si>
  <si>
    <t>Nazwa asortymentu</t>
  </si>
  <si>
    <t>Cena jednostkowa netto w zł</t>
  </si>
  <si>
    <t>Wartość netto 
(Cena jednostkowa x Ilość)</t>
  </si>
  <si>
    <t>VAT</t>
  </si>
  <si>
    <t>Wartość brutto w zł</t>
  </si>
  <si>
    <t>stawka %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</si>
  <si>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</si>
  <si>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</si>
  <si>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</si>
  <si>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</si>
  <si>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</si>
  <si>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</si>
  <si>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</si>
  <si>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</si>
  <si>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</si>
  <si>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</si>
  <si>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</si>
  <si>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</si>
  <si>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</t>
  </si>
  <si>
    <t>12.</t>
  </si>
  <si>
    <t>13.</t>
  </si>
  <si>
    <t>14.</t>
  </si>
  <si>
    <t>15.</t>
  </si>
  <si>
    <t>16.</t>
  </si>
  <si>
    <t>17.</t>
  </si>
  <si>
    <t>18.</t>
  </si>
  <si>
    <t>l</t>
  </si>
  <si>
    <t>Słuchawki nauszne z mikrofonem</t>
  </si>
  <si>
    <t xml:space="preserve">Zakreślacz rozgwiazda 5 kolorów (5 w 1) </t>
  </si>
  <si>
    <t>Długopis plastikowy automatyczny</t>
  </si>
  <si>
    <t>Długopis aluminiowy automatyczny</t>
  </si>
  <si>
    <t>Długopis SEMAFOR</t>
  </si>
  <si>
    <t>Długopis eko</t>
  </si>
  <si>
    <t>Butelka filtrująca z wymiennym filtrem</t>
  </si>
  <si>
    <t>Kubek ceramiczny</t>
  </si>
  <si>
    <t>Kubek termiczny</t>
  </si>
  <si>
    <t>Torba bawełniana z nadrukiem</t>
  </si>
  <si>
    <t>Pendrive (pamięć USB)</t>
  </si>
  <si>
    <t>Kolorowe skarpetki</t>
  </si>
  <si>
    <t>Torba prezentowa</t>
  </si>
  <si>
    <t>Teczka papierowa biurowa</t>
  </si>
  <si>
    <t>Zeszyt kołowy z nadrukiem</t>
  </si>
  <si>
    <t>Klejony notes A5 z wyrywanymi kartkami</t>
  </si>
  <si>
    <t>Gra drewniana kółko i krzyżyk</t>
  </si>
  <si>
    <t>Słuchawki douszne bezprzewodowe</t>
  </si>
  <si>
    <t>Załącznik nr 8 a do SWZ/ nr 3 do Umowy</t>
  </si>
  <si>
    <t>liczba (szt.)</t>
  </si>
  <si>
    <r>
      <t>Czytelny, pełny symbol/link do strony www asortymentu oferowanego przez Wykonawcę (</t>
    </r>
    <r>
      <rPr>
        <b/>
        <sz val="18"/>
        <color rgb="FFFF0000"/>
        <rFont val="Calibri"/>
        <family val="2"/>
        <charset val="238"/>
        <scheme val="minor"/>
      </rPr>
      <t>Zamawiający po wskazanym opisie musi być w stanie zidentyfikować dany asortyment</t>
    </r>
    <r>
      <rPr>
        <b/>
        <sz val="18"/>
        <color rgb="FF000000"/>
        <rFont val="Calibri"/>
        <family val="2"/>
        <charset val="238"/>
        <scheme val="minor"/>
      </rPr>
      <t>)</t>
    </r>
  </si>
  <si>
    <t>dot. Część 1 Materiały promocyjne Biura Spraw Pracowniczych PKP Polskich Linii Kolejowych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</si>
</sst>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000000"/>
      <name val="Calibri"/>
      <family val="2"/>
      <charset val="238"/>
      <scheme val="minor"/>
    </font>
    <font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8" fillId="3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9" fontId="10" fillId="0" borderId="3" xfId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2" fillId="3" borderId="3" xfId="0" applyNumberFormat="1" applyFont="1" applyFill="1" applyBorder="1" applyAlignment="1">
      <alignment horizontal="center" vertical="center"/>
    </xf>
    <xf numFmtId="2" fontId="12" fillId="3" borderId="3" xfId="0" applyNumberFormat="1" applyFont="1" applyFill="1" applyBorder="1" applyAlignment="1">
      <alignment horizontal="center" vertical="center"/>
    </xf>
    <xf numFmtId="164" fontId="12" fillId="3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6" fillId="0" borderId="0" xfId="0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40" zoomScaleNormal="40" zoomScaleSheetLayoutView="40" workbookViewId="0">
      <selection activeCell="L5" sqref="L5"/>
    </sheetView>
  </sheetViews>
  <sheetFormatPr defaultRowHeight="14.4" x14ac:dyDescent="0.3"/>
  <cols>
    <col min="2" max="2" width="57" customWidth="1"/>
    <col min="3" max="3" width="51.77734375" customWidth="1"/>
    <col min="4" max="4" width="22.5546875" style="1" customWidth="1"/>
    <col min="5" max="5" width="24.77734375" customWidth="1"/>
    <col min="6" max="6" width="37.77734375" customWidth="1"/>
    <col min="7" max="7" width="18.77734375" customWidth="1"/>
    <col min="8" max="8" width="17.5546875" bestFit="1" customWidth="1"/>
    <col min="9" max="9" width="33" customWidth="1"/>
  </cols>
  <sheetData>
    <row r="1" spans="1:11" ht="34.950000000000003" customHeight="1" x14ac:dyDescent="0.35">
      <c r="B1" s="35" t="s">
        <v>50</v>
      </c>
      <c r="F1" s="24" t="s">
        <v>47</v>
      </c>
      <c r="G1" s="24"/>
      <c r="H1" s="24"/>
      <c r="I1" s="24"/>
    </row>
    <row r="2" spans="1:11" ht="48" customHeight="1" thickBot="1" x14ac:dyDescent="0.3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11" ht="49.05" customHeight="1" thickBot="1" x14ac:dyDescent="0.35">
      <c r="A3" s="28" t="s">
        <v>1</v>
      </c>
      <c r="B3" s="25" t="s">
        <v>2</v>
      </c>
      <c r="C3" s="27" t="s">
        <v>49</v>
      </c>
      <c r="D3" s="25" t="s">
        <v>48</v>
      </c>
      <c r="E3" s="27" t="s">
        <v>3</v>
      </c>
      <c r="F3" s="27" t="s">
        <v>4</v>
      </c>
      <c r="G3" s="32" t="s">
        <v>5</v>
      </c>
      <c r="H3" s="33"/>
      <c r="I3" s="25" t="s">
        <v>6</v>
      </c>
    </row>
    <row r="4" spans="1:11" ht="136.05000000000001" customHeight="1" thickBot="1" x14ac:dyDescent="0.35">
      <c r="A4" s="29"/>
      <c r="B4" s="26"/>
      <c r="C4" s="31"/>
      <c r="D4" s="26"/>
      <c r="E4" s="30"/>
      <c r="F4" s="26"/>
      <c r="G4" s="7" t="s">
        <v>7</v>
      </c>
      <c r="H4" s="7" t="s">
        <v>8</v>
      </c>
      <c r="I4" s="26"/>
    </row>
    <row r="5" spans="1:11" s="4" customFormat="1" ht="60" customHeight="1" thickBot="1" x14ac:dyDescent="0.35">
      <c r="A5" s="8" t="s">
        <v>9</v>
      </c>
      <c r="B5" s="19" t="s">
        <v>29</v>
      </c>
      <c r="C5" s="9"/>
      <c r="D5" s="20">
        <v>400</v>
      </c>
      <c r="E5" s="17"/>
      <c r="F5" s="10">
        <f>SUM(D5*E5)</f>
        <v>0</v>
      </c>
      <c r="G5" s="11">
        <v>0.23</v>
      </c>
      <c r="H5" s="12">
        <f>F5*G5</f>
        <v>0</v>
      </c>
      <c r="I5" s="12">
        <f>F5+H5</f>
        <v>0</v>
      </c>
    </row>
    <row r="6" spans="1:11" s="6" customFormat="1" ht="60" customHeight="1" thickBot="1" x14ac:dyDescent="0.35">
      <c r="A6" s="8" t="s">
        <v>10</v>
      </c>
      <c r="B6" s="19" t="s">
        <v>30</v>
      </c>
      <c r="C6" s="9"/>
      <c r="D6" s="20">
        <v>4800</v>
      </c>
      <c r="E6" s="17"/>
      <c r="F6" s="10">
        <f t="shared" ref="F6:F9" si="0">SUM(D6*E6)</f>
        <v>0</v>
      </c>
      <c r="G6" s="11">
        <v>0.23</v>
      </c>
      <c r="H6" s="12">
        <f>F6*G6</f>
        <v>0</v>
      </c>
      <c r="I6" s="12">
        <f>F6+H6</f>
        <v>0</v>
      </c>
    </row>
    <row r="7" spans="1:11" s="6" customFormat="1" ht="60" customHeight="1" thickBot="1" x14ac:dyDescent="0.35">
      <c r="A7" s="8" t="s">
        <v>11</v>
      </c>
      <c r="B7" s="9" t="s">
        <v>31</v>
      </c>
      <c r="C7" s="9"/>
      <c r="D7" s="20">
        <v>2000</v>
      </c>
      <c r="E7" s="17"/>
      <c r="F7" s="10">
        <f t="shared" si="0"/>
        <v>0</v>
      </c>
      <c r="G7" s="11">
        <v>0.23</v>
      </c>
      <c r="H7" s="12">
        <f>F7*G7</f>
        <v>0</v>
      </c>
      <c r="I7" s="12">
        <f>F7+H7</f>
        <v>0</v>
      </c>
      <c r="K7" s="6" t="s">
        <v>28</v>
      </c>
    </row>
    <row r="8" spans="1:11" s="4" customFormat="1" ht="60" customHeight="1" thickBot="1" x14ac:dyDescent="0.35">
      <c r="A8" s="8" t="s">
        <v>12</v>
      </c>
      <c r="B8" s="9" t="s">
        <v>32</v>
      </c>
      <c r="C8" s="9"/>
      <c r="D8" s="20">
        <v>1000</v>
      </c>
      <c r="E8" s="17"/>
      <c r="F8" s="10">
        <f t="shared" si="0"/>
        <v>0</v>
      </c>
      <c r="G8" s="11">
        <v>0.23</v>
      </c>
      <c r="H8" s="12">
        <f t="shared" ref="H8:H9" si="1">F8*G8</f>
        <v>0</v>
      </c>
      <c r="I8" s="12">
        <f t="shared" ref="I8:I9" si="2">F8+H8</f>
        <v>0</v>
      </c>
    </row>
    <row r="9" spans="1:11" s="6" customFormat="1" ht="60" customHeight="1" thickBot="1" x14ac:dyDescent="0.35">
      <c r="A9" s="8" t="s">
        <v>13</v>
      </c>
      <c r="B9" s="9" t="s">
        <v>33</v>
      </c>
      <c r="C9" s="9"/>
      <c r="D9" s="20">
        <v>500</v>
      </c>
      <c r="E9" s="17"/>
      <c r="F9" s="10">
        <f t="shared" si="0"/>
        <v>0</v>
      </c>
      <c r="G9" s="11">
        <v>0.23</v>
      </c>
      <c r="H9" s="12">
        <f t="shared" si="1"/>
        <v>0</v>
      </c>
      <c r="I9" s="12">
        <f t="shared" si="2"/>
        <v>0</v>
      </c>
    </row>
    <row r="10" spans="1:11" s="6" customFormat="1" ht="60" customHeight="1" thickBot="1" x14ac:dyDescent="0.35">
      <c r="A10" s="8" t="s">
        <v>14</v>
      </c>
      <c r="B10" s="9" t="s">
        <v>34</v>
      </c>
      <c r="C10" s="9"/>
      <c r="D10" s="20">
        <v>9200</v>
      </c>
      <c r="E10" s="18"/>
      <c r="F10" s="10">
        <f t="shared" ref="F10:F22" si="3">SUM(D10*E10)</f>
        <v>0</v>
      </c>
      <c r="G10" s="11">
        <v>0.23</v>
      </c>
      <c r="H10" s="12">
        <f t="shared" ref="H10:H22" si="4">F10*G10</f>
        <v>0</v>
      </c>
      <c r="I10" s="12">
        <f t="shared" ref="I10:I22" si="5">F10+H10</f>
        <v>0</v>
      </c>
    </row>
    <row r="11" spans="1:11" s="6" customFormat="1" ht="60" customHeight="1" thickBot="1" x14ac:dyDescent="0.35">
      <c r="A11" s="8" t="s">
        <v>15</v>
      </c>
      <c r="B11" s="9" t="s">
        <v>35</v>
      </c>
      <c r="C11" s="9"/>
      <c r="D11" s="20">
        <v>100</v>
      </c>
      <c r="E11" s="17"/>
      <c r="F11" s="10">
        <f t="shared" si="3"/>
        <v>0</v>
      </c>
      <c r="G11" s="11">
        <v>0.23</v>
      </c>
      <c r="H11" s="12">
        <f t="shared" si="4"/>
        <v>0</v>
      </c>
      <c r="I11" s="12">
        <f t="shared" si="5"/>
        <v>0</v>
      </c>
    </row>
    <row r="12" spans="1:11" s="6" customFormat="1" ht="60" customHeight="1" thickBot="1" x14ac:dyDescent="0.35">
      <c r="A12" s="8" t="s">
        <v>16</v>
      </c>
      <c r="B12" s="9" t="s">
        <v>36</v>
      </c>
      <c r="C12" s="9"/>
      <c r="D12" s="20">
        <v>400</v>
      </c>
      <c r="E12" s="16"/>
      <c r="F12" s="10">
        <f t="shared" si="3"/>
        <v>0</v>
      </c>
      <c r="G12" s="11">
        <v>0.23</v>
      </c>
      <c r="H12" s="12">
        <f t="shared" si="4"/>
        <v>0</v>
      </c>
      <c r="I12" s="12">
        <f t="shared" si="5"/>
        <v>0</v>
      </c>
    </row>
    <row r="13" spans="1:11" s="4" customFormat="1" ht="60" customHeight="1" thickBot="1" x14ac:dyDescent="0.35">
      <c r="A13" s="8" t="s">
        <v>17</v>
      </c>
      <c r="B13" s="9" t="s">
        <v>37</v>
      </c>
      <c r="C13" s="9"/>
      <c r="D13" s="20">
        <v>750</v>
      </c>
      <c r="E13" s="18"/>
      <c r="F13" s="10">
        <f t="shared" si="3"/>
        <v>0</v>
      </c>
      <c r="G13" s="11">
        <v>0.23</v>
      </c>
      <c r="H13" s="12">
        <f t="shared" si="4"/>
        <v>0</v>
      </c>
      <c r="I13" s="12">
        <f t="shared" si="5"/>
        <v>0</v>
      </c>
    </row>
    <row r="14" spans="1:11" s="6" customFormat="1" ht="60" customHeight="1" thickBot="1" x14ac:dyDescent="0.35">
      <c r="A14" s="8" t="s">
        <v>18</v>
      </c>
      <c r="B14" s="9" t="s">
        <v>38</v>
      </c>
      <c r="C14" s="9"/>
      <c r="D14" s="20">
        <v>1100</v>
      </c>
      <c r="E14" s="17"/>
      <c r="F14" s="10">
        <f t="shared" si="3"/>
        <v>0</v>
      </c>
      <c r="G14" s="11">
        <v>0.23</v>
      </c>
      <c r="H14" s="12">
        <f t="shared" si="4"/>
        <v>0</v>
      </c>
      <c r="I14" s="12">
        <f t="shared" si="5"/>
        <v>0</v>
      </c>
    </row>
    <row r="15" spans="1:11" s="6" customFormat="1" ht="60" customHeight="1" thickBot="1" x14ac:dyDescent="0.35">
      <c r="A15" s="8" t="s">
        <v>19</v>
      </c>
      <c r="B15" s="9" t="s">
        <v>39</v>
      </c>
      <c r="C15" s="9"/>
      <c r="D15" s="20">
        <v>2500</v>
      </c>
      <c r="E15" s="17"/>
      <c r="F15" s="10">
        <f t="shared" si="3"/>
        <v>0</v>
      </c>
      <c r="G15" s="11">
        <v>0.23</v>
      </c>
      <c r="H15" s="12">
        <f t="shared" si="4"/>
        <v>0</v>
      </c>
      <c r="I15" s="12">
        <f t="shared" si="5"/>
        <v>0</v>
      </c>
    </row>
    <row r="16" spans="1:11" s="6" customFormat="1" ht="60" customHeight="1" thickBot="1" x14ac:dyDescent="0.35">
      <c r="A16" s="8" t="s">
        <v>21</v>
      </c>
      <c r="B16" s="9" t="s">
        <v>40</v>
      </c>
      <c r="C16" s="9"/>
      <c r="D16" s="20">
        <v>300</v>
      </c>
      <c r="E16" s="17"/>
      <c r="F16" s="10">
        <f t="shared" si="3"/>
        <v>0</v>
      </c>
      <c r="G16" s="11">
        <v>0.23</v>
      </c>
      <c r="H16" s="12">
        <f t="shared" si="4"/>
        <v>0</v>
      </c>
      <c r="I16" s="12">
        <f t="shared" si="5"/>
        <v>0</v>
      </c>
    </row>
    <row r="17" spans="1:9" s="6" customFormat="1" ht="60" customHeight="1" thickBot="1" x14ac:dyDescent="0.35">
      <c r="A17" s="8" t="s">
        <v>22</v>
      </c>
      <c r="B17" s="9" t="s">
        <v>41</v>
      </c>
      <c r="C17" s="9"/>
      <c r="D17" s="20">
        <v>400</v>
      </c>
      <c r="E17" s="17"/>
      <c r="F17" s="10">
        <f t="shared" si="3"/>
        <v>0</v>
      </c>
      <c r="G17" s="11">
        <v>0.23</v>
      </c>
      <c r="H17" s="12">
        <f t="shared" si="4"/>
        <v>0</v>
      </c>
      <c r="I17" s="12">
        <f t="shared" si="5"/>
        <v>0</v>
      </c>
    </row>
    <row r="18" spans="1:9" s="6" customFormat="1" ht="60" customHeight="1" thickBot="1" x14ac:dyDescent="0.35">
      <c r="A18" s="8" t="s">
        <v>23</v>
      </c>
      <c r="B18" s="9" t="s">
        <v>42</v>
      </c>
      <c r="C18" s="9"/>
      <c r="D18" s="20">
        <v>1500</v>
      </c>
      <c r="E18" s="17"/>
      <c r="F18" s="10">
        <f t="shared" si="3"/>
        <v>0</v>
      </c>
      <c r="G18" s="11">
        <v>0.23</v>
      </c>
      <c r="H18" s="12">
        <f t="shared" si="4"/>
        <v>0</v>
      </c>
      <c r="I18" s="12">
        <f t="shared" si="5"/>
        <v>0</v>
      </c>
    </row>
    <row r="19" spans="1:9" s="6" customFormat="1" ht="60" customHeight="1" thickBot="1" x14ac:dyDescent="0.35">
      <c r="A19" s="8" t="s">
        <v>24</v>
      </c>
      <c r="B19" s="9" t="s">
        <v>43</v>
      </c>
      <c r="C19" s="9"/>
      <c r="D19" s="20">
        <v>1500</v>
      </c>
      <c r="E19" s="17"/>
      <c r="F19" s="10">
        <f t="shared" si="3"/>
        <v>0</v>
      </c>
      <c r="G19" s="11">
        <v>0.23</v>
      </c>
      <c r="H19" s="12">
        <f t="shared" si="4"/>
        <v>0</v>
      </c>
      <c r="I19" s="12">
        <f t="shared" si="5"/>
        <v>0</v>
      </c>
    </row>
    <row r="20" spans="1:9" s="6" customFormat="1" ht="60" customHeight="1" thickBot="1" x14ac:dyDescent="0.35">
      <c r="A20" s="8" t="s">
        <v>25</v>
      </c>
      <c r="B20" s="9" t="s">
        <v>44</v>
      </c>
      <c r="C20" s="9"/>
      <c r="D20" s="20">
        <v>1000</v>
      </c>
      <c r="E20" s="17"/>
      <c r="F20" s="10">
        <f t="shared" si="3"/>
        <v>0</v>
      </c>
      <c r="G20" s="11">
        <v>0.23</v>
      </c>
      <c r="H20" s="12">
        <f t="shared" si="4"/>
        <v>0</v>
      </c>
      <c r="I20" s="12">
        <f t="shared" si="5"/>
        <v>0</v>
      </c>
    </row>
    <row r="21" spans="1:9" s="6" customFormat="1" ht="60" customHeight="1" thickBot="1" x14ac:dyDescent="0.35">
      <c r="A21" s="8" t="s">
        <v>26</v>
      </c>
      <c r="B21" s="9" t="s">
        <v>45</v>
      </c>
      <c r="C21" s="9"/>
      <c r="D21" s="20">
        <v>920</v>
      </c>
      <c r="E21" s="17"/>
      <c r="F21" s="10">
        <f t="shared" si="3"/>
        <v>0</v>
      </c>
      <c r="G21" s="11">
        <v>0.23</v>
      </c>
      <c r="H21" s="12">
        <f t="shared" si="4"/>
        <v>0</v>
      </c>
      <c r="I21" s="12">
        <f t="shared" si="5"/>
        <v>0</v>
      </c>
    </row>
    <row r="22" spans="1:9" s="6" customFormat="1" ht="60" customHeight="1" thickBot="1" x14ac:dyDescent="0.35">
      <c r="A22" s="8" t="s">
        <v>27</v>
      </c>
      <c r="B22" s="9" t="s">
        <v>46</v>
      </c>
      <c r="C22" s="9"/>
      <c r="D22" s="20">
        <v>250</v>
      </c>
      <c r="E22" s="17"/>
      <c r="F22" s="10">
        <f t="shared" si="3"/>
        <v>0</v>
      </c>
      <c r="G22" s="11">
        <v>0.23</v>
      </c>
      <c r="H22" s="12">
        <f t="shared" si="4"/>
        <v>0</v>
      </c>
      <c r="I22" s="12">
        <f t="shared" si="5"/>
        <v>0</v>
      </c>
    </row>
    <row r="23" spans="1:9" s="4" customFormat="1" ht="40.200000000000003" customHeight="1" thickBot="1" x14ac:dyDescent="0.35">
      <c r="A23" s="21" t="s">
        <v>20</v>
      </c>
      <c r="B23" s="22"/>
      <c r="C23" s="22"/>
      <c r="D23" s="22"/>
      <c r="E23" s="23"/>
      <c r="F23" s="13">
        <f>SUM(F5:F22)</f>
        <v>0</v>
      </c>
      <c r="G23" s="14"/>
      <c r="H23" s="15">
        <f>SUM(H5:H22)</f>
        <v>0</v>
      </c>
      <c r="I23" s="15">
        <f>SUM(I5:I22)</f>
        <v>0</v>
      </c>
    </row>
    <row r="24" spans="1:9" ht="15" customHeight="1" x14ac:dyDescent="0.3">
      <c r="B24" s="3"/>
      <c r="C24" s="3"/>
      <c r="F24" s="2"/>
      <c r="G24" s="2"/>
      <c r="H24" s="2"/>
      <c r="I24" s="2"/>
    </row>
    <row r="25" spans="1:9" x14ac:dyDescent="0.3">
      <c r="B25" s="3"/>
      <c r="C25" s="3"/>
    </row>
    <row r="26" spans="1:9" x14ac:dyDescent="0.3">
      <c r="B26" s="5"/>
      <c r="C26" s="5"/>
    </row>
  </sheetData>
  <mergeCells count="11">
    <mergeCell ref="A23:E23"/>
    <mergeCell ref="F1:I1"/>
    <mergeCell ref="I3:I4"/>
    <mergeCell ref="F3:F4"/>
    <mergeCell ref="A3:A4"/>
    <mergeCell ref="D3:D4"/>
    <mergeCell ref="E3:E4"/>
    <mergeCell ref="B3:B4"/>
    <mergeCell ref="C3:C4"/>
    <mergeCell ref="G3:H3"/>
    <mergeCell ref="A2:I2"/>
  </mergeCells>
  <phoneticPr fontId="13" type="noConversion"/>
  <printOptions horizontalCentered="1"/>
  <pageMargins left="0.11811023622047245" right="0.11811023622047245" top="0.35433070866141736" bottom="0.15748031496062992" header="0" footer="0"/>
  <pageSetup paperSize="8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DE3C4C545E6C8418EFBD8E5DD8D4AB2" ma:contentTypeVersion="0" ma:contentTypeDescription="Utwórz nowy dokument." ma:contentTypeScope="" ma:versionID="83191ad02747907a615f24d6ae1ce3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3234d13bb6b664f77fe051846e069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E582BB-13EE-4D61-B9B1-8AD20D27EA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524658-DC15-48F1-AFB4-170318290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40188B6-3931-4EB0-8F33-24AC058964A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cennik</vt:lpstr>
      <vt:lpstr>cennik!Obszar_wydruku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Wróblewska Andżelika</dc:creator>
  <cp:keywords/>
  <dc:description/>
  <cp:lastModifiedBy>Prażmo Marzena</cp:lastModifiedBy>
  <cp:revision/>
  <cp:lastPrinted>2023-07-28T08:44:50Z</cp:lastPrinted>
  <dcterms:created xsi:type="dcterms:W3CDTF">2016-12-16T14:47:41Z</dcterms:created>
  <dcterms:modified xsi:type="dcterms:W3CDTF">2026-01-12T14:22:12Z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0x0101003DE3C4C545E6C8418EFBD8E5DD8D4AB2</vt:lpwstr>
  </property>
  <property fmtid="{D5CDD505-2E9C-101B-9397-08002B2CF9AE}" pid="3" name="IsMyDocuments">
    <vt:bool>true</vt:bool>
  </property>
</Properties>
</file>